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39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<sst xmlns="http://schemas.openxmlformats.org/spreadsheetml/2006/main" count="21" uniqueCount="9">
  <si>
    <t>Niet</t>
  </si>
  <si>
    <t>Or Dx</t>
  </si>
  <si>
    <t>Or Sx</t>
  </si>
  <si>
    <t>F</t>
  </si>
  <si>
    <t>M</t>
  </si>
  <si>
    <t>Or Sx B</t>
  </si>
  <si>
    <t>Or Dx B</t>
  </si>
  <si>
    <t xml:space="preserve">Or Sx   </t>
  </si>
  <si>
    <t>Sex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</si>
</sst>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  <numFmt numFmtId="165" formatCode="[$-410]dddd\ d\ mmmm\ yyyy"/>
  </numFmts>
  <fonts count="7">
    <font>
      <sz val="10"/>
      <name val="Arial"/>
      <family val="0"/>
    </font>
    <font>
      <sz val="19.75"/>
      <name val="Arial"/>
      <family val="0"/>
    </font>
    <font>
      <sz val="5.75"/>
      <name val="Arial"/>
      <family val="2"/>
    </font>
    <font>
      <sz val="15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525"/>
          <c:y val="0"/>
          <c:w val="0.84275"/>
          <c:h val="0.96225"/>
        </c:manualLayout>
      </c:layout>
      <c:lineChart>
        <c:grouping val="standard"/>
        <c:varyColors val="0"/>
        <c:ser>
          <c:idx val="0"/>
          <c:order val="0"/>
          <c:tx>
            <c:strRef>
              <c:f>Foglio1!$C$2</c:f>
              <c:strCache>
                <c:ptCount val="1"/>
                <c:pt idx="0">
                  <c:v>Or Dx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Foglio1!$D$1:$AI$1</c:f>
              <c:strCache/>
            </c:strRef>
          </c:cat>
          <c:val>
            <c:numRef>
              <c:f>Foglio1!$D$2:$AI$2</c:f>
              <c:numCache/>
            </c:numRef>
          </c:val>
          <c:smooth val="0"/>
        </c:ser>
        <c:ser>
          <c:idx val="1"/>
          <c:order val="1"/>
          <c:tx>
            <c:strRef>
              <c:f>Foglio1!$C$3</c:f>
              <c:strCache>
                <c:ptCount val="1"/>
                <c:pt idx="0">
                  <c:v>Or Dx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Foglio1!$D$1:$AI$1</c:f>
              <c:strCache/>
            </c:strRef>
          </c:cat>
          <c:val>
            <c:numRef>
              <c:f>Foglio1!$D$3:$AI$3</c:f>
              <c:numCache/>
            </c:numRef>
          </c:val>
          <c:smooth val="0"/>
        </c:ser>
        <c:ser>
          <c:idx val="2"/>
          <c:order val="2"/>
          <c:tx>
            <c:strRef>
              <c:f>Foglio1!$C$4</c:f>
              <c:strCache>
                <c:ptCount val="1"/>
                <c:pt idx="0">
                  <c:v>Or Sx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Foglio1!$D$1:$AI$1</c:f>
              <c:strCache/>
            </c:strRef>
          </c:cat>
          <c:val>
            <c:numRef>
              <c:f>Foglio1!$D$4:$AI$4</c:f>
              <c:numCache/>
            </c:numRef>
          </c:val>
          <c:smooth val="0"/>
        </c:ser>
        <c:ser>
          <c:idx val="3"/>
          <c:order val="3"/>
          <c:tx>
            <c:strRef>
              <c:f>Foglio1!$C$5</c:f>
              <c:strCache>
                <c:ptCount val="1"/>
                <c:pt idx="0">
                  <c:v>Niet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Foglio1!$D$1:$AI$1</c:f>
              <c:strCache/>
            </c:strRef>
          </c:cat>
          <c:val>
            <c:numRef>
              <c:f>Foglio1!$D$5:$AI$5</c:f>
              <c:numCache/>
            </c:numRef>
          </c:val>
          <c:smooth val="0"/>
        </c:ser>
        <c:ser>
          <c:idx val="4"/>
          <c:order val="4"/>
          <c:tx>
            <c:strRef>
              <c:f>Foglio1!$C$6</c:f>
              <c:strCache>
                <c:ptCount val="1"/>
                <c:pt idx="0">
                  <c:v>Or Sx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Foglio1!$D$1:$AI$1</c:f>
              <c:strCache/>
            </c:strRef>
          </c:cat>
          <c:val>
            <c:numRef>
              <c:f>Foglio1!$D$6:$AI$6</c:f>
              <c:numCache/>
            </c:numRef>
          </c:val>
          <c:smooth val="0"/>
        </c:ser>
        <c:marker val="1"/>
        <c:axId val="27636512"/>
        <c:axId val="47402017"/>
      </c:lineChart>
      <c:dateAx>
        <c:axId val="276365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7402017"/>
        <c:crosses val="autoZero"/>
        <c:auto val="0"/>
        <c:noMultiLvlLbl val="0"/>
      </c:dateAx>
      <c:valAx>
        <c:axId val="474020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636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75"/>
          <c:y val="0.13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Foglio1!$C$7</c:f>
              <c:strCache>
                <c:ptCount val="1"/>
                <c:pt idx="0">
                  <c:v>Or Dx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Foglio1!$E$7:$Y$7</c:f>
              <c:numCache>
                <c:ptCount val="21"/>
                <c:pt idx="0">
                  <c:v>12.75</c:v>
                </c:pt>
                <c:pt idx="1">
                  <c:v>12.6</c:v>
                </c:pt>
                <c:pt idx="2">
                  <c:v>12.5</c:v>
                </c:pt>
                <c:pt idx="3">
                  <c:v>12.428571428571429</c:v>
                </c:pt>
                <c:pt idx="4">
                  <c:v>11.875</c:v>
                </c:pt>
                <c:pt idx="5">
                  <c:v>12.333333333333334</c:v>
                </c:pt>
                <c:pt idx="6">
                  <c:v>12.6</c:v>
                </c:pt>
                <c:pt idx="7">
                  <c:v>12.727272727272727</c:v>
                </c:pt>
                <c:pt idx="8">
                  <c:v>12.333333333333334</c:v>
                </c:pt>
                <c:pt idx="9">
                  <c:v>12.846153846153847</c:v>
                </c:pt>
                <c:pt idx="10">
                  <c:v>13.071428571428571</c:v>
                </c:pt>
                <c:pt idx="11">
                  <c:v>13.4</c:v>
                </c:pt>
                <c:pt idx="12">
                  <c:v>13.235294117647058</c:v>
                </c:pt>
                <c:pt idx="13">
                  <c:v>13.222222222222221</c:v>
                </c:pt>
                <c:pt idx="14">
                  <c:v>13.473684210526315</c:v>
                </c:pt>
                <c:pt idx="15">
                  <c:v>13.523809523809524</c:v>
                </c:pt>
                <c:pt idx="16">
                  <c:v>13.318181818181818</c:v>
                </c:pt>
                <c:pt idx="17">
                  <c:v>13.434782608695652</c:v>
                </c:pt>
                <c:pt idx="18">
                  <c:v>13</c:v>
                </c:pt>
                <c:pt idx="19">
                  <c:v>13.28</c:v>
                </c:pt>
                <c:pt idx="20">
                  <c:v>13.307692307692308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Foglio1!$C$8</c:f>
              <c:strCache>
                <c:ptCount val="1"/>
                <c:pt idx="0">
                  <c:v>Or Dx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Foglio1!$E$8:$Y$8</c:f>
              <c:numCache>
                <c:ptCount val="21"/>
                <c:pt idx="0">
                  <c:v>12.5</c:v>
                </c:pt>
                <c:pt idx="1">
                  <c:v>13.6</c:v>
                </c:pt>
                <c:pt idx="2">
                  <c:v>13.333333333333334</c:v>
                </c:pt>
                <c:pt idx="3">
                  <c:v>13</c:v>
                </c:pt>
                <c:pt idx="4">
                  <c:v>12.875</c:v>
                </c:pt>
                <c:pt idx="5">
                  <c:v>13.222222222222221</c:v>
                </c:pt>
                <c:pt idx="6">
                  <c:v>13.4</c:v>
                </c:pt>
                <c:pt idx="7">
                  <c:v>13.272727272727273</c:v>
                </c:pt>
                <c:pt idx="8">
                  <c:v>13.166666666666666</c:v>
                </c:pt>
                <c:pt idx="9">
                  <c:v>13.23076923076923</c:v>
                </c:pt>
                <c:pt idx="10">
                  <c:v>13.571428571428571</c:v>
                </c:pt>
                <c:pt idx="11">
                  <c:v>13.6</c:v>
                </c:pt>
                <c:pt idx="12">
                  <c:v>13.647058823529411</c:v>
                </c:pt>
                <c:pt idx="13">
                  <c:v>14.166666666666666</c:v>
                </c:pt>
                <c:pt idx="14">
                  <c:v>13.736842105263158</c:v>
                </c:pt>
                <c:pt idx="15">
                  <c:v>13.666666666666666</c:v>
                </c:pt>
                <c:pt idx="16">
                  <c:v>13.681818181818182</c:v>
                </c:pt>
                <c:pt idx="17">
                  <c:v>13.91304347826087</c:v>
                </c:pt>
                <c:pt idx="18">
                  <c:v>14</c:v>
                </c:pt>
                <c:pt idx="19">
                  <c:v>13.84</c:v>
                </c:pt>
                <c:pt idx="20">
                  <c:v>13.73076923076923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Foglio1!$C$9</c:f>
              <c:strCache>
                <c:ptCount val="1"/>
                <c:pt idx="0">
                  <c:v>Or Sx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Foglio1!$E$9:$Y$9</c:f>
              <c:numCache>
                <c:ptCount val="21"/>
                <c:pt idx="0">
                  <c:v>15.75</c:v>
                </c:pt>
                <c:pt idx="1">
                  <c:v>14.8</c:v>
                </c:pt>
                <c:pt idx="2">
                  <c:v>15</c:v>
                </c:pt>
                <c:pt idx="3">
                  <c:v>14.428571428571429</c:v>
                </c:pt>
                <c:pt idx="4">
                  <c:v>13.75</c:v>
                </c:pt>
                <c:pt idx="5">
                  <c:v>13.777777777777779</c:v>
                </c:pt>
                <c:pt idx="6">
                  <c:v>14.3</c:v>
                </c:pt>
                <c:pt idx="7">
                  <c:v>14.636363636363637</c:v>
                </c:pt>
                <c:pt idx="8">
                  <c:v>14</c:v>
                </c:pt>
                <c:pt idx="9">
                  <c:v>14.384615384615385</c:v>
                </c:pt>
                <c:pt idx="10">
                  <c:v>14.714285714285714</c:v>
                </c:pt>
                <c:pt idx="11">
                  <c:v>15.066666666666666</c:v>
                </c:pt>
                <c:pt idx="12">
                  <c:v>14.647058823529411</c:v>
                </c:pt>
                <c:pt idx="13">
                  <c:v>15</c:v>
                </c:pt>
                <c:pt idx="14">
                  <c:v>15.157894736842104</c:v>
                </c:pt>
                <c:pt idx="15">
                  <c:v>14.857142857142858</c:v>
                </c:pt>
                <c:pt idx="16">
                  <c:v>14.818181818181818</c:v>
                </c:pt>
                <c:pt idx="17">
                  <c:v>14.434782608695652</c:v>
                </c:pt>
                <c:pt idx="18">
                  <c:v>14.125</c:v>
                </c:pt>
                <c:pt idx="19">
                  <c:v>14.96</c:v>
                </c:pt>
                <c:pt idx="20">
                  <c:v>14.76923076923077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Foglio1!$C$10</c:f>
              <c:strCache>
                <c:ptCount val="1"/>
                <c:pt idx="0">
                  <c:v>Niet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Foglio1!$E$10:$Y$10</c:f>
              <c:numCache>
                <c:ptCount val="21"/>
                <c:pt idx="0">
                  <c:v>16.5</c:v>
                </c:pt>
                <c:pt idx="1">
                  <c:v>14.4</c:v>
                </c:pt>
                <c:pt idx="2">
                  <c:v>14.666666666666666</c:v>
                </c:pt>
                <c:pt idx="3">
                  <c:v>14.857142857142858</c:v>
                </c:pt>
                <c:pt idx="4">
                  <c:v>14.5</c:v>
                </c:pt>
                <c:pt idx="5">
                  <c:v>14.11111111111111</c:v>
                </c:pt>
                <c:pt idx="6">
                  <c:v>14.4</c:v>
                </c:pt>
                <c:pt idx="7">
                  <c:v>14.545454545454545</c:v>
                </c:pt>
                <c:pt idx="8">
                  <c:v>14.083333333333334</c:v>
                </c:pt>
                <c:pt idx="9">
                  <c:v>14.153846153846153</c:v>
                </c:pt>
                <c:pt idx="10">
                  <c:v>14.142857142857142</c:v>
                </c:pt>
                <c:pt idx="11">
                  <c:v>14.2</c:v>
                </c:pt>
                <c:pt idx="12">
                  <c:v>13.823529411764707</c:v>
                </c:pt>
                <c:pt idx="13">
                  <c:v>14</c:v>
                </c:pt>
                <c:pt idx="14">
                  <c:v>14.052631578947368</c:v>
                </c:pt>
                <c:pt idx="15">
                  <c:v>13.904761904761905</c:v>
                </c:pt>
                <c:pt idx="16">
                  <c:v>13.818181818181818</c:v>
                </c:pt>
                <c:pt idx="17">
                  <c:v>13.869565217391305</c:v>
                </c:pt>
                <c:pt idx="18">
                  <c:v>13.041666666666666</c:v>
                </c:pt>
                <c:pt idx="19">
                  <c:v>12.8</c:v>
                </c:pt>
                <c:pt idx="20">
                  <c:v>12.76923076923077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Foglio1!$C$11</c:f>
              <c:strCache>
                <c:ptCount val="1"/>
                <c:pt idx="0">
                  <c:v>Or Sx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Foglio1!$E$11:$Y$11</c:f>
              <c:numCache>
                <c:ptCount val="21"/>
                <c:pt idx="0">
                  <c:v>16.25</c:v>
                </c:pt>
                <c:pt idx="1">
                  <c:v>14.6</c:v>
                </c:pt>
                <c:pt idx="2">
                  <c:v>14.666666666666666</c:v>
                </c:pt>
                <c:pt idx="3">
                  <c:v>15</c:v>
                </c:pt>
                <c:pt idx="4">
                  <c:v>14.125</c:v>
                </c:pt>
                <c:pt idx="5">
                  <c:v>14</c:v>
                </c:pt>
                <c:pt idx="6">
                  <c:v>14.5</c:v>
                </c:pt>
                <c:pt idx="7">
                  <c:v>14.090909090909092</c:v>
                </c:pt>
                <c:pt idx="8">
                  <c:v>13.916666666666666</c:v>
                </c:pt>
                <c:pt idx="9">
                  <c:v>14.076923076923077</c:v>
                </c:pt>
                <c:pt idx="10">
                  <c:v>14.428571428571429</c:v>
                </c:pt>
                <c:pt idx="11">
                  <c:v>14.333333333333334</c:v>
                </c:pt>
                <c:pt idx="12">
                  <c:v>13.705882352941176</c:v>
                </c:pt>
                <c:pt idx="13">
                  <c:v>14</c:v>
                </c:pt>
                <c:pt idx="14">
                  <c:v>14.157894736842104</c:v>
                </c:pt>
                <c:pt idx="15">
                  <c:v>13.714285714285714</c:v>
                </c:pt>
                <c:pt idx="16">
                  <c:v>13.681818181818182</c:v>
                </c:pt>
                <c:pt idx="17">
                  <c:v>13.782608695652174</c:v>
                </c:pt>
                <c:pt idx="18">
                  <c:v>13.5</c:v>
                </c:pt>
                <c:pt idx="19">
                  <c:v>13.72</c:v>
                </c:pt>
                <c:pt idx="20">
                  <c:v>13.384615384615385</c:v>
                </c:pt>
              </c:numCache>
            </c:numRef>
          </c:val>
          <c:smooth val="0"/>
        </c:ser>
        <c:marker val="1"/>
        <c:axId val="23964970"/>
        <c:axId val="14358139"/>
      </c:lineChart>
      <c:catAx>
        <c:axId val="23964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358139"/>
        <c:crosses val="autoZero"/>
        <c:auto val="1"/>
        <c:lblOffset val="100"/>
        <c:noMultiLvlLbl val="0"/>
      </c:catAx>
      <c:valAx>
        <c:axId val="143581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9649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14</xdr:row>
      <xdr:rowOff>0</xdr:rowOff>
    </xdr:from>
    <xdr:to>
      <xdr:col>12</xdr:col>
      <xdr:colOff>219075</xdr:colOff>
      <xdr:row>46</xdr:row>
      <xdr:rowOff>28575</xdr:rowOff>
    </xdr:to>
    <xdr:graphicFrame>
      <xdr:nvGraphicFramePr>
        <xdr:cNvPr id="1" name="Chart 1"/>
        <xdr:cNvGraphicFramePr/>
      </xdr:nvGraphicFramePr>
      <xdr:xfrm>
        <a:off x="2514600" y="2266950"/>
        <a:ext cx="661987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142875</xdr:colOff>
      <xdr:row>47</xdr:row>
      <xdr:rowOff>152400</xdr:rowOff>
    </xdr:from>
    <xdr:to>
      <xdr:col>17</xdr:col>
      <xdr:colOff>142875</xdr:colOff>
      <xdr:row>72</xdr:row>
      <xdr:rowOff>142875</xdr:rowOff>
    </xdr:to>
    <xdr:graphicFrame>
      <xdr:nvGraphicFramePr>
        <xdr:cNvPr id="2" name="Chart 3"/>
        <xdr:cNvGraphicFramePr/>
      </xdr:nvGraphicFramePr>
      <xdr:xfrm>
        <a:off x="2657475" y="7762875"/>
        <a:ext cx="10296525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5"/>
  <sheetViews>
    <sheetView tabSelected="1" workbookViewId="0" topLeftCell="A2">
      <pane xSplit="3" topLeftCell="D1" activePane="topRight" state="frozen"/>
      <selection pane="topLeft" activeCell="A1" sqref="A1"/>
      <selection pane="topRight" activeCell="B1" sqref="B1"/>
    </sheetView>
  </sheetViews>
  <sheetFormatPr defaultColWidth="9.140625" defaultRowHeight="12.75"/>
  <cols>
    <col min="1" max="1" width="4.28125" style="0" bestFit="1" customWidth="1"/>
    <col min="2" max="2" width="11.421875" style="0" bestFit="1" customWidth="1"/>
    <col min="3" max="3" width="10.140625" style="0" bestFit="1" customWidth="1"/>
    <col min="4" max="5" width="11.8515625" style="0" bestFit="1" customWidth="1"/>
    <col min="6" max="6" width="11.57421875" style="0" bestFit="1" customWidth="1"/>
    <col min="7" max="7" width="11.8515625" style="0" bestFit="1" customWidth="1"/>
    <col min="8" max="15" width="12.140625" style="0" bestFit="1" customWidth="1"/>
    <col min="16" max="16" width="10.140625" style="0" customWidth="1"/>
    <col min="17" max="23" width="11.8515625" style="0" bestFit="1" customWidth="1"/>
    <col min="24" max="24" width="12.140625" style="0" bestFit="1" customWidth="1"/>
    <col min="25" max="25" width="12.140625" style="0" customWidth="1"/>
    <col min="26" max="26" width="11.8515625" style="0" bestFit="1" customWidth="1"/>
    <col min="27" max="27" width="12.140625" style="0" customWidth="1"/>
    <col min="28" max="35" width="10.140625" style="0" bestFit="1" customWidth="1"/>
  </cols>
  <sheetData>
    <row r="1" spans="1:35" ht="12.75">
      <c r="A1" t="s">
        <v>8</v>
      </c>
      <c r="C1" s="2">
        <f>AF1-D1+1</f>
        <v>41</v>
      </c>
      <c r="D1" s="1">
        <v>38743</v>
      </c>
      <c r="E1" s="1">
        <v>38747</v>
      </c>
      <c r="F1" s="1">
        <v>38748</v>
      </c>
      <c r="G1" s="1">
        <v>38749</v>
      </c>
      <c r="H1" s="1">
        <v>38750</v>
      </c>
      <c r="I1" s="1">
        <v>38751</v>
      </c>
      <c r="J1" s="1">
        <v>38752</v>
      </c>
      <c r="K1" s="1">
        <v>38753</v>
      </c>
      <c r="L1" s="1">
        <v>38754</v>
      </c>
      <c r="M1" s="1">
        <v>38755</v>
      </c>
      <c r="N1" s="1">
        <v>38756</v>
      </c>
      <c r="O1" s="1">
        <v>38757</v>
      </c>
      <c r="P1" s="1">
        <v>38758</v>
      </c>
      <c r="Q1" s="1">
        <v>38760</v>
      </c>
      <c r="R1" s="1">
        <v>38761</v>
      </c>
      <c r="S1" s="1">
        <v>38762</v>
      </c>
      <c r="T1" s="1">
        <v>38764</v>
      </c>
      <c r="U1" s="1">
        <v>38765</v>
      </c>
      <c r="V1" s="1">
        <v>38766</v>
      </c>
      <c r="W1" s="1">
        <v>38767</v>
      </c>
      <c r="X1" s="1">
        <v>38768</v>
      </c>
      <c r="Y1" s="1">
        <v>38769</v>
      </c>
      <c r="Z1" s="1">
        <v>38770</v>
      </c>
      <c r="AA1" s="1">
        <v>38771</v>
      </c>
      <c r="AB1" s="1">
        <v>38772</v>
      </c>
      <c r="AC1" s="1">
        <v>38774</v>
      </c>
      <c r="AD1" s="1">
        <v>38777</v>
      </c>
      <c r="AE1" s="1">
        <v>38781</v>
      </c>
      <c r="AF1" s="1">
        <v>38783</v>
      </c>
      <c r="AG1" s="1">
        <v>38785</v>
      </c>
      <c r="AH1" s="1">
        <v>38797</v>
      </c>
      <c r="AI1" s="1">
        <v>38838</v>
      </c>
    </row>
    <row r="2" spans="1:35" s="3" customFormat="1" ht="12.75">
      <c r="A2" s="3" t="s">
        <v>3</v>
      </c>
      <c r="B2" s="3" t="s">
        <v>6</v>
      </c>
      <c r="C2" s="3" t="s">
        <v>6</v>
      </c>
      <c r="D2" s="3">
        <v>114</v>
      </c>
      <c r="E2" s="3">
        <v>165</v>
      </c>
      <c r="F2" s="3">
        <v>177</v>
      </c>
      <c r="G2" s="3">
        <v>189</v>
      </c>
      <c r="H2" s="3">
        <v>201</v>
      </c>
      <c r="I2" s="3">
        <v>209</v>
      </c>
      <c r="J2" s="3">
        <v>225</v>
      </c>
      <c r="K2" s="3">
        <v>240</v>
      </c>
      <c r="L2" s="3">
        <v>254</v>
      </c>
      <c r="M2" s="3">
        <v>262</v>
      </c>
      <c r="N2" s="3">
        <v>281</v>
      </c>
      <c r="O2" s="3">
        <v>297</v>
      </c>
      <c r="P2" s="3">
        <v>315</v>
      </c>
      <c r="Q2" s="3">
        <v>339</v>
      </c>
      <c r="R2" s="3">
        <v>352</v>
      </c>
      <c r="S2" s="3">
        <v>370</v>
      </c>
      <c r="T2" s="3">
        <v>398</v>
      </c>
      <c r="U2" s="3">
        <v>407</v>
      </c>
      <c r="V2" s="3">
        <v>423</v>
      </c>
      <c r="W2" s="3">
        <v>426</v>
      </c>
      <c r="X2" s="3">
        <v>446</v>
      </c>
      <c r="Y2" s="3">
        <v>460</v>
      </c>
      <c r="Z2" s="3">
        <v>490</v>
      </c>
      <c r="AA2" s="3">
        <v>512</v>
      </c>
      <c r="AB2" s="3">
        <v>536</v>
      </c>
      <c r="AC2" s="3">
        <v>560</v>
      </c>
      <c r="AD2" s="3">
        <v>630</v>
      </c>
      <c r="AE2" s="3">
        <v>702</v>
      </c>
      <c r="AF2" s="3">
        <v>750</v>
      </c>
      <c r="AG2" s="3">
        <v>803</v>
      </c>
      <c r="AH2" s="3">
        <v>1020</v>
      </c>
      <c r="AI2" s="3">
        <v>1485</v>
      </c>
    </row>
    <row r="3" spans="1:35" s="3" customFormat="1" ht="12.75">
      <c r="A3" s="3" t="s">
        <v>3</v>
      </c>
      <c r="B3" s="3" t="s">
        <v>1</v>
      </c>
      <c r="C3" s="3" t="s">
        <v>1</v>
      </c>
      <c r="D3" s="3">
        <v>116</v>
      </c>
      <c r="E3" s="3">
        <v>166</v>
      </c>
      <c r="F3" s="3">
        <v>184</v>
      </c>
      <c r="G3" s="3">
        <v>196</v>
      </c>
      <c r="H3" s="3">
        <v>207</v>
      </c>
      <c r="I3" s="3">
        <v>219</v>
      </c>
      <c r="J3" s="3">
        <v>235</v>
      </c>
      <c r="K3" s="3">
        <v>250</v>
      </c>
      <c r="L3" s="3">
        <v>262</v>
      </c>
      <c r="M3" s="3">
        <v>274</v>
      </c>
      <c r="N3" s="3">
        <v>288</v>
      </c>
      <c r="O3" s="3">
        <v>306</v>
      </c>
      <c r="P3" s="3">
        <v>320</v>
      </c>
      <c r="Q3" s="3">
        <v>348</v>
      </c>
      <c r="R3" s="3">
        <v>371</v>
      </c>
      <c r="S3" s="3">
        <v>377</v>
      </c>
      <c r="T3" s="3">
        <v>403</v>
      </c>
      <c r="U3" s="3">
        <v>417</v>
      </c>
      <c r="V3" s="3">
        <v>436</v>
      </c>
      <c r="W3" s="3">
        <v>452</v>
      </c>
      <c r="X3" s="3">
        <v>462</v>
      </c>
      <c r="Y3" s="3">
        <v>473</v>
      </c>
      <c r="Z3" s="3">
        <v>509</v>
      </c>
      <c r="AA3" s="3">
        <v>520</v>
      </c>
      <c r="AB3" s="3">
        <v>549</v>
      </c>
      <c r="AC3" s="3">
        <v>583</v>
      </c>
      <c r="AD3" s="3">
        <v>647</v>
      </c>
      <c r="AE3" s="3">
        <v>718</v>
      </c>
      <c r="AF3" s="3">
        <v>755</v>
      </c>
      <c r="AG3" s="3">
        <v>790</v>
      </c>
      <c r="AH3" s="3">
        <v>1010</v>
      </c>
      <c r="AI3" s="3">
        <v>1490</v>
      </c>
    </row>
    <row r="4" spans="1:35" s="4" customFormat="1" ht="12.75">
      <c r="A4" s="4" t="s">
        <v>4</v>
      </c>
      <c r="B4" s="4" t="s">
        <v>5</v>
      </c>
      <c r="C4" s="4" t="s">
        <v>5</v>
      </c>
      <c r="D4" s="4">
        <v>126</v>
      </c>
      <c r="E4" s="4">
        <v>189</v>
      </c>
      <c r="F4" s="4">
        <v>200</v>
      </c>
      <c r="G4" s="4">
        <v>216</v>
      </c>
      <c r="H4" s="4">
        <v>227</v>
      </c>
      <c r="I4" s="4">
        <v>236</v>
      </c>
      <c r="J4" s="4">
        <v>250</v>
      </c>
      <c r="K4" s="4">
        <v>269</v>
      </c>
      <c r="L4" s="4">
        <v>287</v>
      </c>
      <c r="M4" s="4">
        <v>294</v>
      </c>
      <c r="N4" s="4">
        <v>313</v>
      </c>
      <c r="O4" s="4">
        <v>332</v>
      </c>
      <c r="P4" s="4">
        <v>352</v>
      </c>
      <c r="Q4" s="4">
        <v>375</v>
      </c>
      <c r="R4" s="4">
        <v>396</v>
      </c>
      <c r="S4" s="4">
        <v>414</v>
      </c>
      <c r="T4" s="4">
        <v>438</v>
      </c>
      <c r="U4" s="4">
        <v>452</v>
      </c>
      <c r="V4" s="4">
        <v>458</v>
      </c>
      <c r="W4" s="4">
        <v>465</v>
      </c>
      <c r="X4" s="4">
        <v>500</v>
      </c>
      <c r="Y4" s="4">
        <v>510</v>
      </c>
      <c r="Z4" s="4">
        <v>530</v>
      </c>
      <c r="AA4" s="4">
        <v>545</v>
      </c>
      <c r="AB4" s="4">
        <v>562</v>
      </c>
      <c r="AC4" s="4">
        <v>603</v>
      </c>
      <c r="AD4" s="4">
        <v>680</v>
      </c>
      <c r="AE4" s="4">
        <v>754</v>
      </c>
      <c r="AF4" s="4">
        <v>810</v>
      </c>
      <c r="AG4" s="4">
        <v>840</v>
      </c>
      <c r="AH4" s="4">
        <v>1140</v>
      </c>
      <c r="AI4" s="4">
        <v>1590</v>
      </c>
    </row>
    <row r="5" spans="1:35" s="3" customFormat="1" ht="12.75">
      <c r="A5" s="3" t="s">
        <v>3</v>
      </c>
      <c r="B5" s="3" t="s">
        <v>0</v>
      </c>
      <c r="C5" s="3" t="s">
        <v>0</v>
      </c>
      <c r="D5" s="3">
        <v>123</v>
      </c>
      <c r="E5" s="3">
        <v>189</v>
      </c>
      <c r="F5" s="3">
        <v>195</v>
      </c>
      <c r="G5" s="3">
        <v>211</v>
      </c>
      <c r="H5" s="3">
        <v>227</v>
      </c>
      <c r="I5" s="3">
        <v>239</v>
      </c>
      <c r="J5" s="3">
        <v>250</v>
      </c>
      <c r="K5" s="3">
        <v>267</v>
      </c>
      <c r="L5" s="3">
        <v>283</v>
      </c>
      <c r="M5" s="3">
        <v>292</v>
      </c>
      <c r="N5" s="3">
        <v>307</v>
      </c>
      <c r="O5" s="3">
        <v>321</v>
      </c>
      <c r="P5" s="3">
        <v>336</v>
      </c>
      <c r="Q5" s="3">
        <v>358</v>
      </c>
      <c r="R5" s="3">
        <v>375</v>
      </c>
      <c r="S5" s="3">
        <v>390</v>
      </c>
      <c r="T5" s="3">
        <v>415</v>
      </c>
      <c r="U5" s="3">
        <v>427</v>
      </c>
      <c r="V5" s="3">
        <v>442</v>
      </c>
      <c r="W5" s="3">
        <v>436</v>
      </c>
      <c r="X5" s="3">
        <v>443</v>
      </c>
      <c r="Y5" s="3">
        <v>455</v>
      </c>
      <c r="Z5" s="3">
        <v>494</v>
      </c>
      <c r="AA5" s="3">
        <v>520</v>
      </c>
      <c r="AB5" s="3">
        <v>544</v>
      </c>
      <c r="AC5" s="3">
        <v>580</v>
      </c>
      <c r="AD5" s="3">
        <v>636</v>
      </c>
      <c r="AE5" s="3">
        <v>733</v>
      </c>
      <c r="AF5" s="3">
        <v>769</v>
      </c>
      <c r="AG5" s="3">
        <v>803</v>
      </c>
      <c r="AH5" s="3">
        <v>1095</v>
      </c>
      <c r="AI5" s="3">
        <v>1530</v>
      </c>
    </row>
    <row r="6" spans="1:35" s="4" customFormat="1" ht="12.75">
      <c r="A6" s="4" t="s">
        <v>4</v>
      </c>
      <c r="B6" s="4" t="s">
        <v>2</v>
      </c>
      <c r="C6" s="4" t="s">
        <v>7</v>
      </c>
      <c r="D6" s="4">
        <v>119</v>
      </c>
      <c r="E6" s="4">
        <v>184</v>
      </c>
      <c r="F6" s="4">
        <v>192</v>
      </c>
      <c r="G6" s="4">
        <v>207</v>
      </c>
      <c r="H6" s="4">
        <v>224</v>
      </c>
      <c r="I6" s="4">
        <v>232</v>
      </c>
      <c r="J6" s="4">
        <v>245</v>
      </c>
      <c r="K6" s="4">
        <v>264</v>
      </c>
      <c r="L6" s="4">
        <v>274</v>
      </c>
      <c r="M6" s="4">
        <v>286</v>
      </c>
      <c r="N6" s="4">
        <v>302</v>
      </c>
      <c r="O6" s="4">
        <v>321</v>
      </c>
      <c r="P6" s="4">
        <v>334</v>
      </c>
      <c r="Q6" s="4">
        <v>352</v>
      </c>
      <c r="R6" s="4">
        <v>371</v>
      </c>
      <c r="S6" s="4">
        <v>388</v>
      </c>
      <c r="T6" s="4">
        <v>407</v>
      </c>
      <c r="U6" s="4">
        <v>420</v>
      </c>
      <c r="V6" s="4">
        <v>436</v>
      </c>
      <c r="W6" s="4">
        <v>443</v>
      </c>
      <c r="X6" s="4">
        <v>462</v>
      </c>
      <c r="Y6" s="4">
        <v>467</v>
      </c>
      <c r="Z6" s="4">
        <v>515</v>
      </c>
      <c r="AA6" s="4">
        <v>535</v>
      </c>
      <c r="AB6" s="4">
        <v>560</v>
      </c>
      <c r="AC6" s="4">
        <v>607</v>
      </c>
      <c r="AD6" s="4">
        <v>667</v>
      </c>
      <c r="AE6" s="4">
        <v>798</v>
      </c>
      <c r="AF6" s="4">
        <v>828</v>
      </c>
      <c r="AG6" s="4">
        <v>890</v>
      </c>
      <c r="AH6" s="4">
        <v>1186</v>
      </c>
      <c r="AI6" s="4">
        <v>1655</v>
      </c>
    </row>
    <row r="7" spans="3:35" ht="12.75">
      <c r="C7" s="3" t="s">
        <v>6</v>
      </c>
      <c r="E7" s="2">
        <f aca="true" t="shared" si="0" ref="E7:U7">(E2-$D2)/(E$1-$D$1)</f>
        <v>12.75</v>
      </c>
      <c r="F7" s="2">
        <f t="shared" si="0"/>
        <v>12.6</v>
      </c>
      <c r="G7" s="2">
        <f t="shared" si="0"/>
        <v>12.5</v>
      </c>
      <c r="H7" s="2">
        <f t="shared" si="0"/>
        <v>12.428571428571429</v>
      </c>
      <c r="I7" s="2">
        <f t="shared" si="0"/>
        <v>11.875</v>
      </c>
      <c r="J7" s="2">
        <f t="shared" si="0"/>
        <v>12.333333333333334</v>
      </c>
      <c r="K7" s="2">
        <f t="shared" si="0"/>
        <v>12.6</v>
      </c>
      <c r="L7" s="2">
        <f t="shared" si="0"/>
        <v>12.727272727272727</v>
      </c>
      <c r="M7" s="2">
        <f t="shared" si="0"/>
        <v>12.333333333333334</v>
      </c>
      <c r="N7" s="2">
        <f t="shared" si="0"/>
        <v>12.846153846153847</v>
      </c>
      <c r="O7" s="2">
        <f t="shared" si="0"/>
        <v>13.071428571428571</v>
      </c>
      <c r="P7" s="2">
        <f t="shared" si="0"/>
        <v>13.4</v>
      </c>
      <c r="Q7" s="2">
        <f t="shared" si="0"/>
        <v>13.235294117647058</v>
      </c>
      <c r="R7" s="2">
        <f t="shared" si="0"/>
        <v>13.222222222222221</v>
      </c>
      <c r="S7" s="2">
        <f t="shared" si="0"/>
        <v>13.473684210526315</v>
      </c>
      <c r="T7" s="2">
        <f t="shared" si="0"/>
        <v>13.523809523809524</v>
      </c>
      <c r="U7" s="2">
        <f t="shared" si="0"/>
        <v>13.318181818181818</v>
      </c>
      <c r="V7" s="2">
        <f aca="true" t="shared" si="1" ref="V7:AA7">(V2-$D2)/(V$1-$D$1)</f>
        <v>13.434782608695652</v>
      </c>
      <c r="W7" s="2">
        <f t="shared" si="1"/>
        <v>13</v>
      </c>
      <c r="X7" s="2">
        <f t="shared" si="1"/>
        <v>13.28</v>
      </c>
      <c r="Y7" s="2">
        <f t="shared" si="1"/>
        <v>13.307692307692308</v>
      </c>
      <c r="Z7" s="2">
        <f t="shared" si="1"/>
        <v>13.925925925925926</v>
      </c>
      <c r="AA7" s="2">
        <f t="shared" si="1"/>
        <v>14.214285714285714</v>
      </c>
      <c r="AB7" s="2">
        <f aca="true" t="shared" si="2" ref="AB7:AD11">(AB2-$D2)/(AB$1-$D$1)</f>
        <v>14.551724137931034</v>
      </c>
      <c r="AC7" s="2">
        <f t="shared" si="2"/>
        <v>14.387096774193548</v>
      </c>
      <c r="AD7" s="2">
        <f t="shared" si="2"/>
        <v>15.176470588235293</v>
      </c>
      <c r="AE7" s="2">
        <f aca="true" t="shared" si="3" ref="AE7:AF11">(AE2-$D2)/(AE$1-$D$1)</f>
        <v>15.473684210526315</v>
      </c>
      <c r="AF7" s="2">
        <f t="shared" si="3"/>
        <v>15.9</v>
      </c>
      <c r="AG7" s="2">
        <f aca="true" t="shared" si="4" ref="AG7:AH11">(AG2-$D2)/(AG$1-$D$1)</f>
        <v>16.404761904761905</v>
      </c>
      <c r="AH7" s="2">
        <f t="shared" si="4"/>
        <v>16.77777777777778</v>
      </c>
      <c r="AI7" s="2">
        <f>(AI2-$D2)/(AI$1-$D$1)</f>
        <v>14.43157894736842</v>
      </c>
    </row>
    <row r="8" spans="3:35" ht="12.75">
      <c r="C8" s="3" t="s">
        <v>1</v>
      </c>
      <c r="E8" s="2">
        <f aca="true" t="shared" si="5" ref="E8:G10">(E3-$D3)/(E$1-$D$1)</f>
        <v>12.5</v>
      </c>
      <c r="F8" s="2">
        <f t="shared" si="5"/>
        <v>13.6</v>
      </c>
      <c r="G8" s="2">
        <f t="shared" si="5"/>
        <v>13.333333333333334</v>
      </c>
      <c r="H8" s="2">
        <f aca="true" t="shared" si="6" ref="H8:N8">(H3-$D3)/(H$1-$D$1)</f>
        <v>13</v>
      </c>
      <c r="I8" s="2">
        <f t="shared" si="6"/>
        <v>12.875</v>
      </c>
      <c r="J8" s="2">
        <f t="shared" si="6"/>
        <v>13.222222222222221</v>
      </c>
      <c r="K8" s="2">
        <f t="shared" si="6"/>
        <v>13.4</v>
      </c>
      <c r="L8" s="2">
        <f t="shared" si="6"/>
        <v>13.272727272727273</v>
      </c>
      <c r="M8" s="2">
        <f t="shared" si="6"/>
        <v>13.166666666666666</v>
      </c>
      <c r="N8" s="2">
        <f t="shared" si="6"/>
        <v>13.23076923076923</v>
      </c>
      <c r="O8" s="2">
        <f aca="true" t="shared" si="7" ref="O8:AA8">(O3-$D3)/(O$1-$D$1)</f>
        <v>13.571428571428571</v>
      </c>
      <c r="P8" s="2">
        <f t="shared" si="7"/>
        <v>13.6</v>
      </c>
      <c r="Q8" s="2">
        <f t="shared" si="7"/>
        <v>13.647058823529411</v>
      </c>
      <c r="R8" s="2">
        <f t="shared" si="7"/>
        <v>14.166666666666666</v>
      </c>
      <c r="S8" s="2">
        <f t="shared" si="7"/>
        <v>13.736842105263158</v>
      </c>
      <c r="T8" s="2">
        <f t="shared" si="7"/>
        <v>13.666666666666666</v>
      </c>
      <c r="U8" s="2">
        <f t="shared" si="7"/>
        <v>13.681818181818182</v>
      </c>
      <c r="V8" s="2">
        <f t="shared" si="7"/>
        <v>13.91304347826087</v>
      </c>
      <c r="W8" s="2">
        <f t="shared" si="7"/>
        <v>14</v>
      </c>
      <c r="X8" s="2">
        <f t="shared" si="7"/>
        <v>13.84</v>
      </c>
      <c r="Y8" s="2">
        <f t="shared" si="7"/>
        <v>13.73076923076923</v>
      </c>
      <c r="Z8" s="2">
        <f t="shared" si="7"/>
        <v>14.555555555555555</v>
      </c>
      <c r="AA8" s="2">
        <f t="shared" si="7"/>
        <v>14.428571428571429</v>
      </c>
      <c r="AB8" s="2">
        <f t="shared" si="2"/>
        <v>14.931034482758621</v>
      </c>
      <c r="AC8" s="2">
        <f t="shared" si="2"/>
        <v>15.064516129032258</v>
      </c>
      <c r="AD8" s="2">
        <f t="shared" si="2"/>
        <v>15.617647058823529</v>
      </c>
      <c r="AE8" s="2">
        <f t="shared" si="3"/>
        <v>15.842105263157896</v>
      </c>
      <c r="AF8" s="2">
        <f t="shared" si="3"/>
        <v>15.975</v>
      </c>
      <c r="AG8" s="2">
        <f t="shared" si="4"/>
        <v>16.047619047619047</v>
      </c>
      <c r="AH8" s="2">
        <f t="shared" si="4"/>
        <v>16.555555555555557</v>
      </c>
      <c r="AI8" s="2">
        <f>(AI3-$D3)/(AI$1-$D$1)</f>
        <v>14.463157894736842</v>
      </c>
    </row>
    <row r="9" spans="3:35" ht="12.75">
      <c r="C9" s="4" t="s">
        <v>5</v>
      </c>
      <c r="E9" s="2">
        <f t="shared" si="5"/>
        <v>15.75</v>
      </c>
      <c r="F9" s="2">
        <f t="shared" si="5"/>
        <v>14.8</v>
      </c>
      <c r="G9" s="2">
        <f t="shared" si="5"/>
        <v>15</v>
      </c>
      <c r="H9" s="2">
        <f aca="true" t="shared" si="8" ref="H9:N9">(H4-$D4)/(H$1-$D$1)</f>
        <v>14.428571428571429</v>
      </c>
      <c r="I9" s="2">
        <f t="shared" si="8"/>
        <v>13.75</v>
      </c>
      <c r="J9" s="2">
        <f t="shared" si="8"/>
        <v>13.777777777777779</v>
      </c>
      <c r="K9" s="2">
        <f t="shared" si="8"/>
        <v>14.3</v>
      </c>
      <c r="L9" s="2">
        <f t="shared" si="8"/>
        <v>14.636363636363637</v>
      </c>
      <c r="M9" s="2">
        <f t="shared" si="8"/>
        <v>14</v>
      </c>
      <c r="N9" s="2">
        <f t="shared" si="8"/>
        <v>14.384615384615385</v>
      </c>
      <c r="O9" s="2">
        <f aca="true" t="shared" si="9" ref="O9:AA9">(O4-$D4)/(O$1-$D$1)</f>
        <v>14.714285714285714</v>
      </c>
      <c r="P9" s="2">
        <f t="shared" si="9"/>
        <v>15.066666666666666</v>
      </c>
      <c r="Q9" s="2">
        <f t="shared" si="9"/>
        <v>14.647058823529411</v>
      </c>
      <c r="R9" s="2">
        <f t="shared" si="9"/>
        <v>15</v>
      </c>
      <c r="S9" s="2">
        <f t="shared" si="9"/>
        <v>15.157894736842104</v>
      </c>
      <c r="T9" s="2">
        <f t="shared" si="9"/>
        <v>14.857142857142858</v>
      </c>
      <c r="U9" s="2">
        <f t="shared" si="9"/>
        <v>14.818181818181818</v>
      </c>
      <c r="V9" s="2">
        <f t="shared" si="9"/>
        <v>14.434782608695652</v>
      </c>
      <c r="W9" s="2">
        <f t="shared" si="9"/>
        <v>14.125</v>
      </c>
      <c r="X9" s="2">
        <f t="shared" si="9"/>
        <v>14.96</v>
      </c>
      <c r="Y9" s="2">
        <f t="shared" si="9"/>
        <v>14.76923076923077</v>
      </c>
      <c r="Z9" s="2">
        <f t="shared" si="9"/>
        <v>14.962962962962964</v>
      </c>
      <c r="AA9" s="2">
        <f t="shared" si="9"/>
        <v>14.964285714285714</v>
      </c>
      <c r="AB9" s="2">
        <f t="shared" si="2"/>
        <v>15.03448275862069</v>
      </c>
      <c r="AC9" s="2">
        <f t="shared" si="2"/>
        <v>15.387096774193548</v>
      </c>
      <c r="AD9" s="2">
        <f t="shared" si="2"/>
        <v>16.294117647058822</v>
      </c>
      <c r="AE9" s="2">
        <f t="shared" si="3"/>
        <v>16.526315789473685</v>
      </c>
      <c r="AF9" s="2">
        <f t="shared" si="3"/>
        <v>17.1</v>
      </c>
      <c r="AG9" s="2">
        <f t="shared" si="4"/>
        <v>17</v>
      </c>
      <c r="AH9" s="2">
        <f t="shared" si="4"/>
        <v>18.77777777777778</v>
      </c>
      <c r="AI9" s="2">
        <f>(AI4-$D4)/(AI$1-$D$1)</f>
        <v>15.410526315789474</v>
      </c>
    </row>
    <row r="10" spans="3:35" ht="12.75">
      <c r="C10" s="3" t="s">
        <v>0</v>
      </c>
      <c r="E10" s="2">
        <f t="shared" si="5"/>
        <v>16.5</v>
      </c>
      <c r="F10" s="2">
        <f t="shared" si="5"/>
        <v>14.4</v>
      </c>
      <c r="G10" s="2">
        <f t="shared" si="5"/>
        <v>14.666666666666666</v>
      </c>
      <c r="H10" s="2">
        <f aca="true" t="shared" si="10" ref="H10:N10">(H5-$D5)/(H$1-$D$1)</f>
        <v>14.857142857142858</v>
      </c>
      <c r="I10" s="2">
        <f t="shared" si="10"/>
        <v>14.5</v>
      </c>
      <c r="J10" s="2">
        <f t="shared" si="10"/>
        <v>14.11111111111111</v>
      </c>
      <c r="K10" s="2">
        <f t="shared" si="10"/>
        <v>14.4</v>
      </c>
      <c r="L10" s="2">
        <f t="shared" si="10"/>
        <v>14.545454545454545</v>
      </c>
      <c r="M10" s="2">
        <f t="shared" si="10"/>
        <v>14.083333333333334</v>
      </c>
      <c r="N10" s="2">
        <f t="shared" si="10"/>
        <v>14.153846153846153</v>
      </c>
      <c r="O10" s="2">
        <f aca="true" t="shared" si="11" ref="O10:AA10">(O5-$D5)/(O$1-$D$1)</f>
        <v>14.142857142857142</v>
      </c>
      <c r="P10" s="2">
        <f t="shared" si="11"/>
        <v>14.2</v>
      </c>
      <c r="Q10" s="2">
        <f t="shared" si="11"/>
        <v>13.823529411764707</v>
      </c>
      <c r="R10" s="2">
        <f t="shared" si="11"/>
        <v>14</v>
      </c>
      <c r="S10" s="2">
        <f t="shared" si="11"/>
        <v>14.052631578947368</v>
      </c>
      <c r="T10" s="2">
        <f t="shared" si="11"/>
        <v>13.904761904761905</v>
      </c>
      <c r="U10" s="2">
        <f t="shared" si="11"/>
        <v>13.818181818181818</v>
      </c>
      <c r="V10" s="2">
        <f t="shared" si="11"/>
        <v>13.869565217391305</v>
      </c>
      <c r="W10" s="2">
        <f t="shared" si="11"/>
        <v>13.041666666666666</v>
      </c>
      <c r="X10" s="2">
        <f t="shared" si="11"/>
        <v>12.8</v>
      </c>
      <c r="Y10" s="2">
        <f t="shared" si="11"/>
        <v>12.76923076923077</v>
      </c>
      <c r="Z10" s="2">
        <f t="shared" si="11"/>
        <v>13.74074074074074</v>
      </c>
      <c r="AA10" s="2">
        <f t="shared" si="11"/>
        <v>14.178571428571429</v>
      </c>
      <c r="AB10" s="2">
        <f t="shared" si="2"/>
        <v>14.517241379310345</v>
      </c>
      <c r="AC10" s="2">
        <f t="shared" si="2"/>
        <v>14.741935483870968</v>
      </c>
      <c r="AD10" s="2">
        <f t="shared" si="2"/>
        <v>15.088235294117647</v>
      </c>
      <c r="AE10" s="2">
        <f t="shared" si="3"/>
        <v>16.05263157894737</v>
      </c>
      <c r="AF10" s="2">
        <f t="shared" si="3"/>
        <v>16.15</v>
      </c>
      <c r="AG10" s="2">
        <f t="shared" si="4"/>
        <v>16.19047619047619</v>
      </c>
      <c r="AH10" s="2">
        <f t="shared" si="4"/>
        <v>18</v>
      </c>
      <c r="AI10" s="2">
        <f>(AI5-$D5)/(AI$1-$D$1)</f>
        <v>14.810526315789474</v>
      </c>
    </row>
    <row r="11" spans="3:35" ht="12.75">
      <c r="C11" s="4" t="s">
        <v>7</v>
      </c>
      <c r="E11" s="2">
        <f aca="true" t="shared" si="12" ref="E11:AA11">(E6-$D6)/(E$1-$D$1)</f>
        <v>16.25</v>
      </c>
      <c r="F11" s="2">
        <f t="shared" si="12"/>
        <v>14.6</v>
      </c>
      <c r="G11" s="2">
        <f t="shared" si="12"/>
        <v>14.666666666666666</v>
      </c>
      <c r="H11" s="2">
        <f t="shared" si="12"/>
        <v>15</v>
      </c>
      <c r="I11" s="2">
        <f t="shared" si="12"/>
        <v>14.125</v>
      </c>
      <c r="J11" s="2">
        <f t="shared" si="12"/>
        <v>14</v>
      </c>
      <c r="K11" s="2">
        <f t="shared" si="12"/>
        <v>14.5</v>
      </c>
      <c r="L11" s="2">
        <f t="shared" si="12"/>
        <v>14.090909090909092</v>
      </c>
      <c r="M11" s="2">
        <f t="shared" si="12"/>
        <v>13.916666666666666</v>
      </c>
      <c r="N11" s="2">
        <f t="shared" si="12"/>
        <v>14.076923076923077</v>
      </c>
      <c r="O11" s="2">
        <f t="shared" si="12"/>
        <v>14.428571428571429</v>
      </c>
      <c r="P11" s="2">
        <f t="shared" si="12"/>
        <v>14.333333333333334</v>
      </c>
      <c r="Q11" s="2">
        <f t="shared" si="12"/>
        <v>13.705882352941176</v>
      </c>
      <c r="R11" s="2">
        <f t="shared" si="12"/>
        <v>14</v>
      </c>
      <c r="S11" s="2">
        <f t="shared" si="12"/>
        <v>14.157894736842104</v>
      </c>
      <c r="T11" s="2">
        <f t="shared" si="12"/>
        <v>13.714285714285714</v>
      </c>
      <c r="U11" s="2">
        <f t="shared" si="12"/>
        <v>13.681818181818182</v>
      </c>
      <c r="V11" s="2">
        <f t="shared" si="12"/>
        <v>13.782608695652174</v>
      </c>
      <c r="W11" s="2">
        <f t="shared" si="12"/>
        <v>13.5</v>
      </c>
      <c r="X11" s="2">
        <f t="shared" si="12"/>
        <v>13.72</v>
      </c>
      <c r="Y11" s="2">
        <f t="shared" si="12"/>
        <v>13.384615384615385</v>
      </c>
      <c r="Z11" s="2">
        <f t="shared" si="12"/>
        <v>14.666666666666666</v>
      </c>
      <c r="AA11" s="2">
        <f t="shared" si="12"/>
        <v>14.857142857142858</v>
      </c>
      <c r="AB11" s="2">
        <f t="shared" si="2"/>
        <v>15.206896551724139</v>
      </c>
      <c r="AC11" s="2">
        <f t="shared" si="2"/>
        <v>15.741935483870968</v>
      </c>
      <c r="AD11" s="2">
        <f t="shared" si="2"/>
        <v>16.11764705882353</v>
      </c>
      <c r="AE11" s="2">
        <f t="shared" si="3"/>
        <v>17.86842105263158</v>
      </c>
      <c r="AF11" s="2">
        <f t="shared" si="3"/>
        <v>17.725</v>
      </c>
      <c r="AG11" s="2">
        <f t="shared" si="4"/>
        <v>18.357142857142858</v>
      </c>
      <c r="AH11" s="2">
        <f t="shared" si="4"/>
        <v>19.75925925925926</v>
      </c>
      <c r="AI11" s="2">
        <f>(AI6-$D6)/(AI$1-$D$1)</f>
        <v>16.16842105263158</v>
      </c>
    </row>
    <row r="13" ht="12.75">
      <c r="E13" s="2">
        <f>E1-D1</f>
        <v>4</v>
      </c>
    </row>
    <row r="15" ht="12.75">
      <c r="R15" s="2"/>
    </row>
  </sheetData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Gagliardi</dc:creator>
  <cp:keywords/>
  <dc:description/>
  <cp:lastModifiedBy>Roberto Gagliardi</cp:lastModifiedBy>
  <cp:lastPrinted>2006-02-10T18:31:46Z</cp:lastPrinted>
  <dcterms:created xsi:type="dcterms:W3CDTF">2006-02-05T12:02:32Z</dcterms:created>
  <dcterms:modified xsi:type="dcterms:W3CDTF">2006-04-07T08:55:55Z</dcterms:modified>
  <cp:category/>
  <cp:version/>
  <cp:contentType/>
  <cp:contentStatus/>
</cp:coreProperties>
</file>